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040" windowHeight="9045" activeTab="0"/>
  </bookViews>
  <sheets>
    <sheet name="Φύλλο1" sheetId="1" r:id="rId1"/>
    <sheet name="Φύλλο2" sheetId="2" r:id="rId2"/>
    <sheet name="Φύλλο3" sheetId="3" r:id="rId3"/>
  </sheets>
  <definedNames/>
  <calcPr fullCalcOnLoad="1"/>
</workbook>
</file>

<file path=xl/comments1.xml><?xml version="1.0" encoding="utf-8"?>
<comments xmlns="http://schemas.openxmlformats.org/spreadsheetml/2006/main">
  <authors>
    <author>HP</author>
  </authors>
  <commentList>
    <comment ref="E51" authorId="0">
      <text>
        <r>
          <rPr>
            <b/>
            <sz val="9"/>
            <rFont val="Tahoma"/>
            <family val="0"/>
          </rPr>
          <t>HP:</t>
        </r>
        <r>
          <rPr>
            <sz val="9"/>
            <rFont val="Tahoma"/>
            <family val="0"/>
          </rPr>
          <t xml:space="preserve">
ΣΥΝΟΛΟ 1.906.500€ ΑΛΛΑ ΤΑ ΥΠΟΛΟΙΠΑ ΕΊΝΑΙ ΑΠΌ ΑΛΛΟΥΣ ΦΟΡΕΙΣ</t>
        </r>
      </text>
    </comment>
  </commentList>
</comments>
</file>

<file path=xl/sharedStrings.xml><?xml version="1.0" encoding="utf-8"?>
<sst xmlns="http://schemas.openxmlformats.org/spreadsheetml/2006/main" count="99" uniqueCount="89">
  <si>
    <t>Α/Α</t>
  </si>
  <si>
    <t>Ποσό</t>
  </si>
  <si>
    <t>Θέμα</t>
  </si>
  <si>
    <t>Αργολίδας Περιήγησης: Σήμανση – ανάδειξη περιπατητικών
διαδρομών</t>
  </si>
  <si>
    <t>Πρόγραμμα Καταπολέμησης Κουνουπιών με πεδίο εφαρμογής επιλεγμένες περιοχές του φυσικού, περιαστικού, αγροτικού και αστικού συστήματος Δήμων των Περιφερειακών Ενοτήτων Αργολίδας, Αρκαδίας, Κορινθίας, Λακωνίας και Μεσσηνίας για την διετία 2016-2017</t>
  </si>
  <si>
    <t>ΑΔΑ</t>
  </si>
  <si>
    <t>621Θ7Λ1-7ΣΚ</t>
  </si>
  <si>
    <t>«Γεωλογική και Γεωτεχνική μελέτη κατολισθητικών φαινομένων εντός οικιστικής ζώνηςΤ.Κ. Ακόβου</t>
  </si>
  <si>
    <t>Υλοποίηση προγραμματικής σύμβασης μεταξύ της Περιφέρειας Πελοποννήσου και της Αναπτυξιακής εταιρείας Πελοπόννησος Α.Ε. με αντικείμενο την “Τεχνική και Συμβουλευτική υποστήριξη για τησυγκέντρωση, καταγραφή και αξιοποίηση ακινήτων, καθώς και συμβουλευτική υποστήριξη για την αξιολόγηση της χρηματοοικονομικής θέσης της Περιφέρειας Πελοποννήσου” με πεδίο εφαρμογής όλες τις περιφερειακές ενότητες της Περιφέρειας Πελοποννήσου</t>
  </si>
  <si>
    <t>65ΩΙ7Λ1-ΦΨΨ</t>
  </si>
  <si>
    <t>ΩΞΗΔ7Λ1-ΦΛΞ</t>
  </si>
  <si>
    <t>7ΖΗ37Λ1-ΛΒΓ</t>
  </si>
  <si>
    <t>6ΙΗΝ7Λ1-ΣΥ1</t>
  </si>
  <si>
    <t>6ΞΧ07Λ1-ΘΨΤ</t>
  </si>
  <si>
    <t>Ημερομηνία ΠεΣυ ή Οικονομικής Επιτροπής</t>
  </si>
  <si>
    <t>Υποστήριξη Περιφέρειας Πελοποννήσου στο πλαίσιο υλοποίησης της 3ης Πελοποννησιακής Έκθεσης Πελοπόννησος 2018</t>
  </si>
  <si>
    <t>ΩΦΚΙ17Λ1-Χ11</t>
  </si>
  <si>
    <t>6ΖΟΤ7Λ1-Β6Ο</t>
  </si>
  <si>
    <t>Προμήθεια και εγκατάσταση πινακίδων σήμανσης και ανάδειξης περιπατητικών μονοπατιών στη Περιφέρεια Πελοποννήσου</t>
  </si>
  <si>
    <t>Δημιουργία και Οργάνωση Μηχανισμού Επαγρύπνησης, Ταχείας Αντίδρασης και Ελέγχου Εντόμων Διαβιβαστών (Κουνούπια, Σκνίπες, Φλεβοτόμοι) στην Περιφέρεια Πελοποννήσου</t>
  </si>
  <si>
    <t>Υπηρεσίες διεθνούς δικτύωσης για προνομιακή κατάταξη και αναγνωσιμότητα του προορισμού Πελοπόννησος μέσα από τη συμμετοχή σε διεθνείς οργανισμούς και αερομεταφορές</t>
  </si>
  <si>
    <t>Ψ32Ψ7Λ1-Ξ33</t>
  </si>
  <si>
    <t>Συμβουλευτική υποστήριξη της Π.Ε. Κορινθίας στην ωρίμανση μελετών στα πλαίσια ένταξης έργων της προγραμματικής περιόδου 2018-2019</t>
  </si>
  <si>
    <t>ΨΛΕΓ7Λ1-Ν4Α σχετικη ΑΔΑ ΠεΣυ:          Ω47Ξ7Λ1-ΧΣ0</t>
  </si>
  <si>
    <t>Μελέτη ψηφιακές απεικόνισης, χαρτογράφησης επί συνήθων γαιωδετικων συστημάτων ποταμών και υδατορεμάτων Π.Ε. Αρκαδίας, με ανάπτυξη συστήματος γεωγραφικών πληροφοριών και λογισμικού διαχείρισης δεδομένων (α΄φάση)</t>
  </si>
  <si>
    <t>68Ν27Λ1-ΩΜΩ</t>
  </si>
  <si>
    <t>ΥΛΟΠΟΙΗΣΗ ΠΡΟΓΡΑΜΜΑΤΟΣ ΔΙΑΧΕΙΡΙΣΗΣ ΤΟΥΡΙΣΤΙΚΟΥ ΠΡΟΙΟΝΤΟΣ ΠΕΛΛΟΠΟΝΗΣΟΥ ΓΙΑ ΑΤΟΜΑ ΜΕ ΠΕΡΙΟΡΙΣΜΕΝΗ ΚΙΝΗΤΙΚΟΤΗΤΑ ΚΑΙ ΑΜΕΑ ΜΕΣΑ ΑΠΟ ΤΗ ΔΙΟΡΓΑΝΩΣΗ ΔΙΕΘΝΟΥΣ ΣΥΝΕΔΡΙΟΥ ΜΕ ΘΕΜΑ: ΚΑΘΙΣΤΩΝΤΑΣ ΤΗΝ ΠΕΡΙΦΕΡΕΙΑ ΠΕΛΟΠΟΝΝΗΣΟΥ ΠΡΩΤΟΠΟΡΟ ΠΡΟΟΡΙΣΜΟ ΠΡΟΣΒΑΣΙΜΟΥ ΤΟΥΡΙΣΜΟΥ ΓΙΑ ΑΜΕΑ ΚΑΙ ΙΑΤΡΙΚΟΥ ΤΟΥΡΙΣΜΟΥ</t>
  </si>
  <si>
    <t>Ω1ΘΘ7Λ1-ΥΤΜ</t>
  </si>
  <si>
    <t>Δημιουργία Αναρριχητικών Διαδρομών στην ευρύτερη περιοχή του Αργολικού Πεδίου</t>
  </si>
  <si>
    <t>ΨΒΤΒ7Λ1-ΦΝΔ</t>
  </si>
  <si>
    <t>Αργολίδας Περιήγησης : Σήμανση – Ανάδειξη περιπατητικών διαδρομών</t>
  </si>
  <si>
    <t>ΙΔΙΟ ΜΕ 11-3-2016</t>
  </si>
  <si>
    <t>Πολιτιστικά Δρώμενα Τουριστικής Προβολής της Π.Ε. Αρκαδίας 2016</t>
  </si>
  <si>
    <t>6Ν2Δ7Λ1-ΞΘΦ</t>
  </si>
  <si>
    <t>Μελέτη εγκατάστασης δικτύου άρδευσης στην περιοχή Κώμη</t>
  </si>
  <si>
    <t>Ω9547Λ1-ΨΓ7</t>
  </si>
  <si>
    <t>Ολοκληρωμένο σχέδιο δράσεων ευαισθητοποίησης για την προώθηση και ανάδειξη των πολυδιάστατων συγκριτικών πλεονεκτημάτων της Π.Ε. Αργολίδος και εν γένει της Περιφέρειας Πελοποννήσου</t>
  </si>
  <si>
    <t>ΩΩΓΛ7Λ1-ΜΣ0</t>
  </si>
  <si>
    <t>Διαχείριση και αξιοποίηση επενδυτικών ευκαιριών και δυνατοτήτων στην Περιφέρεια Πελοποννήσου για την τόνωση της τοπικής οικονομίας και την ενίσχυση της τοπικής ανταγωνιστικότητας και επιχειρηματικότητας</t>
  </si>
  <si>
    <t>ΨΤΗ87Λ1-Φ14</t>
  </si>
  <si>
    <t>Μελέτη για την αξιοποίηση και ανάδειξη υφιστάμενων περιπατητικών μονοπατιών και ειδικών διαδρομών ποταμών Λουσίου και Αλφειού και περιοχής Λυκαίου όρους</t>
  </si>
  <si>
    <t>Ω40Ψ7Λ1-ΞΓ8</t>
  </si>
  <si>
    <t>Προετοιμασία φακέλων έργων Αγροτικής Οδοποιίας για υποβολή σε συγχρηματοδοτούμενα προγράμματα</t>
  </si>
  <si>
    <t>ΨΙΤΑ7Λ1-5ΦΖ</t>
  </si>
  <si>
    <t>Μελέτη αποκατάστασης πλατείας Τ.Κ. Αετοράχης Δήμου Γορτυνίας</t>
  </si>
  <si>
    <t>7Α0Μ7Λ1-ΑΟΔ</t>
  </si>
  <si>
    <t>ET IN ARCADIA EGO: Παράδοση, Πολιτισμός, Αθλητισμός</t>
  </si>
  <si>
    <t>ΩΛΘΣ7Λ1-ΙΡΞ</t>
  </si>
  <si>
    <t>Ωρίμανση προτάσεων και ολοκλήρωση μελετών του Δήμου Μεγαλόπολης για ένταξη σε χρηματοδοτικό πρόγραμμα</t>
  </si>
  <si>
    <t>6Λ4Τ7Λ1-5ΤΜ</t>
  </si>
  <si>
    <t>Ωρίμανση προτάσεων και ολοκλήρωση μελετών του Δήμου Γορτυνίας για ένταξη σε χρηματοδοτικό πρόγραμμα</t>
  </si>
  <si>
    <t>7ΤΟΓ7Λ1-ΑΛΑ</t>
  </si>
  <si>
    <t>Μελέτες αποκατάστασης για το Μνημειακό σύνολο της Μονής Καλαμίου Δήμου Μεγαλόπολης Π.Ε. Αρκαδίας</t>
  </si>
  <si>
    <t>ΨΠ737Λ1-9ΦΑ</t>
  </si>
  <si>
    <t>Συνδυασμένες ενέργειες ανάδειξης Αργολικής γης και διάδοσης των πολιτιστικών και αθλητικών της διαδρομών</t>
  </si>
  <si>
    <t>757Ε7Λ1-26Υ</t>
  </si>
  <si>
    <t>Συμβουλευτική Υποστήριξη στην ωρίμανση παρεμβάσεων των έργων ‘Παραλογγοί – Τριπόταμα’ και ‘Περιμετρικής οδού Λάδωνα</t>
  </si>
  <si>
    <t>6ΧΤ97Λ1-Φ0Α</t>
  </si>
  <si>
    <t>Συμβουλευτική υποστήριξη στην ωρίμανση και ολοκλήρωση μελετών της ΠΕ Αρκαδίας</t>
  </si>
  <si>
    <t>ΨΨΝ77Λ1-8Ψ9</t>
  </si>
  <si>
    <t>Άργος – Μυκήναι: Διεθνής Τόπος</t>
  </si>
  <si>
    <t>ΨΒΟ47Λ1-ΕΥ7</t>
  </si>
  <si>
    <t>Συμβουλευτική Υποστήριξη της Π.Ε. Κορινθίας στην ωρίμανση μελετών στα πλαίσια ένταξης έργων της τρέχουσας προγραμματικής περιόδου</t>
  </si>
  <si>
    <t>7ΝΕΖ7Λ1-3Υ3</t>
  </si>
  <si>
    <t>ΥΛΟΠΟΙΗΣΗ  ΟΛΟΚΛΗΡΩΜΕΝΟΥ ΠΡΟΓΡΑΜΜΑΤΟΣ ΚΙΝΔΥΝΩΝ ΠΟΥ ΠΡΟΚΥΠΤΟΥΝ ΑΠΟ ΕΝΤΟΜΑ ΔΙΑΒΙΒΑΣΤΕΣ (ΚΟΥΝΟΥΠΙΑ, ΣΚΝΙΠΕΣ, ΦΛΕΒΟΤΟΜΟΙ) ΑΝΑΠΤΥΞΗ ΜΗΧΑΝΙΣΜΟΥ ΤΑΧΕΙΑΣ ΑΝΤΙΔΡΑΣΗΣ ΚΑΙ ΚΑΤΑΠΟΛΕΜΗΣΗΣ ΕΝΤΟΜΩΝ ΔΙΑΒΙΒΑΣΤΩΝ ΣΤΗ ΠΕΡΙΦΕΡΕΙΑ ΠΕΛΟΠΟΝΝΗΣΟΥ ΚΑΙ ΔΗΜΙΟΥΡΓΙΑ ΔΟΜΗΣ ΕΛΕΓΧΟΥ, ΕΠΙΤΗΡΗΣΗΣ ΚΑΙ ΕΠΑΓΡΥΠΝΗΣΗΣ ΤΩΝ ΝΟΣΩΝ ΠΟΥ ΠΡΟΚΥΠΤΟΥΝ ΑΠΟ ΕΝΤΟΜΑ ΔΙΑΒΙΒΑΣΤΕΣ</t>
  </si>
  <si>
    <t>7ΛΖΜ7Λ1-5ΝΖ</t>
  </si>
  <si>
    <t>ΣΥΝΟΛΟ 2016</t>
  </si>
  <si>
    <t>ΣΥΝΟΛΟ 2017</t>
  </si>
  <si>
    <t>Μελέτη κατασκευής δικτύου άρδευσης στην Τ.Κ. Βαλτεσινίκου</t>
  </si>
  <si>
    <t>6Ζ0Ξ7Λ1-1ΒΠ</t>
  </si>
  <si>
    <t>Μελέτη κατασκευής δικτύου άρδευσης στην Τ.Κ. Χρυσοχωρίου Δήμου Γορτυνίας</t>
  </si>
  <si>
    <t>Ω7Ν57Λ1-Χ5Ε</t>
  </si>
  <si>
    <t>Παροχή υπηρεσιών Τεχνικού Συμβούλου στη Διεύθυνση Τεχνικών Έργων Έδρας Περιφέρειας Πελοποννήσου</t>
  </si>
  <si>
    <t>6Β6Λ7Λ1-375</t>
  </si>
  <si>
    <t>Συνδυασμένες δράσεις και συνέργειες για την ενίσχυση της κοινωνικής συνοχής και την αναζωογόννηση των τοπικών κοινωνιών στις περιφερειακές ενότητες Αρκαδίας, Κορινθίας και Λακωνίας</t>
  </si>
  <si>
    <t>7ΔΡ47Λ1-ΟΧΝ</t>
  </si>
  <si>
    <t>«ΟΛΟΚΛΗΡΩΜΕΝΟ ΣΥΣΤΗΜΑ ΗΛΕΚΤΡΟΝΙΚΗΣ ΚΑΤΑΓΡΑΦΗΣ, ΠΑΡΑΚΟΛΟΥΘΗΣΗΣ  ΚΑΙ ΔΙΑΧΕΙΡΙΣΗΣ ΤΩΝ ΔΡΟΜΟΛΟΓΙΩΝ ΜΕΤΑΦΟΡΑΣ ΜΑΘΗΤΩΝ ΠΡΩΤΟΒΑΘΜΙΑΣ ΚΑΙ ΔΕΥΤΕΡΟΒΑΘΜΙΑΣ ΕΚΠΑΙΔΕΥΣΗΣ, ΚΑΘΩΣ ΕΠΙΣΗΣ
ΚΑΙ ΣΥΜΒΟΥΛΕΥΤΙΚΗ ΥΠΟΣΤΗΡΙΞΗ ΣΤΟ ΠΛΑΙΣΙΟ ΕΦΑΡΜΟΓΗΣ ΔΙΠΛΟΓΡΑΦΙΚΟΥ ΣΥΣΤΗΜΑΤΟΣ ΣΤΗΝ ΠΕΡΙΦΕΡΕΙΑ ΠΕΛΟΠΟΝΝΗΣΟΥ</t>
  </si>
  <si>
    <t>ΩΕΑ37Λ1-2ΚΙ</t>
  </si>
  <si>
    <t>Πρόγραμμα προβολής μέσα από τη διοργάνωση και τη φιλοξενία συνεδρίων διεθνούς εμβέλειας, με πεδίο εφαρμογής την Περιφέρεια Πελοποννήσου και τις Περιφερειακές Ενότητες Αργολίδας, Αρκαδίας, Κορινθίας, Λακωνίας και Μεσσηνίας</t>
  </si>
  <si>
    <t>ΨΚΥΨ7Λ1-ΩΜ9</t>
  </si>
  <si>
    <t>ΔΗΜΙΟΥΡΓΙΑ ΚΑΙ ΔΙΑΧΕΙΡΙΣΗ ΣΥΣΤΗΜΑΤΟΣ ΔΙΑΧΕΙΡΙΣΗΣ ΠΡΟΟΡΙΣΜΟΥ (DMS) ΣΕ ΠΕΡΙΦΕΡΕΙΑΚΟ) ΣΕ ΠΕΡΙΦΕΡΕΙΑΚΟ ΕΠΙΠΕΔΟ</t>
  </si>
  <si>
    <t>6Ο2Ο7Λ1-Χ2Χ</t>
  </si>
  <si>
    <t>ΣΥΝΟΛΟ 2018</t>
  </si>
  <si>
    <t>ΠΙΝΑΚΑΣ ΠΡΟΓΡΑΜΜΑΤΙΚΩΝ ΣΥΜΒΑΣΕΩΝ ΜΕ ΠΕΛΟΠΟΝΝΗΣΟ ΑΕ 2016</t>
  </si>
  <si>
    <t>ΠΙΝΑΚΑΣ ΠΡΟΓΡΑΜΜΑΤΙΚΩΝ ΣΥΜΒΑΣΕΩΝ ΜΕ ΠΕΛΟΠΟΝΝΗΣΟ ΑΕ 2017</t>
  </si>
  <si>
    <t>ΠΙΝΑΚΑΣ ΠΡΟΓΡΑΜΜΑΤΙΚΩΝ ΣΥΜΒΑΣΕΩΝ ΜΕ ΠΕΛΟΠΟΝΝΗΣΟ ΑΕ 2018</t>
  </si>
  <si>
    <t>Διαχείριση και αξιοποίηση επενδυτικών ευκαιριών και δυνατοτήτων στην Περιφέρεια Πελοποννήσου, για την τόνωση της τοπικής οικονομίας και την ενίσχυση της τοπικής ανταγωνιστικότητας επιχειρηματικότητας, με πεδίο εφαρμογής τη μελέτη και προβολή των επενδυτικών δυνατοτήτων των Περιφερειακών Ενοτήτων Αργολίδας, Αρκαδίας, Κορινθίας, Λακωνίας και Μεσσηνίας για την περίοδο Ιούλιος 2016 – Ιούλιος 2017</t>
  </si>
  <si>
    <t>ΣΥΝΟΛΟ ΠΡΟΓΡΑΜΜΑΤΙΚΩΝ ΣΥΜΒΑΣΕΩΝ</t>
  </si>
  <si>
    <t>ΣΥΝΟΛΟ 16-17-18</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</si>
</sst>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Ναι&quot;;&quot;Ναι&quot;;&quot;'Οχι&quot;"/>
    <numFmt numFmtId="166" formatCode="&quot;Αληθές&quot;;&quot;Αληθές&quot;;&quot;Ψευδές&quot;"/>
    <numFmt numFmtId="167" formatCode="&quot;Ενεργοποίηση&quot;;&quot;Ενεργοποίηση&quot;;&quot;Απενεργοποίηση&quot;"/>
    <numFmt numFmtId="168" formatCode="[$€-2]\ #,##0.00_);[Red]\([$€-2]\ #,##0.00\)"/>
    <numFmt numFmtId="169" formatCode="&quot;Ναι&quot;;&quot;Ναι&quot;;&quot;Όχι&quot;"/>
    <numFmt numFmtId="170" formatCode="&quot;Ενεργό&quot;;&quot;Ενεργό&quot;;&quot;Ανενεργό&quot;"/>
  </numFmts>
  <fonts count="46">
    <font>
      <sz val="11"/>
      <color theme="1"/>
      <name val="Calibri"/>
      <family val="2"/>
    </font>
    <font>
      <sz val="11"/>
      <color indexed="8"/>
      <name val="Calibri"/>
      <family val="2"/>
    </font>
    <font>
      <sz val="9"/>
      <name val="Tahoma"/>
      <family val="0"/>
    </font>
    <font>
      <b/>
      <sz val="9"/>
      <name val="Tahoma"/>
      <family val="0"/>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b/>
      <sz val="14"/>
      <color indexed="8"/>
      <name val="Calibri"/>
      <family val="2"/>
    </font>
    <font>
      <sz val="14"/>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
      <b/>
      <sz val="14"/>
      <color theme="1"/>
      <name val="Calibri"/>
      <family val="2"/>
    </font>
    <font>
      <sz val="14"/>
      <color theme="1"/>
      <name val="Calibri"/>
      <family val="2"/>
    </font>
    <font>
      <sz val="14"/>
      <color rgb="FF00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7" fillId="28" borderId="3" applyNumberFormat="0" applyAlignment="0" applyProtection="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32" borderId="7" applyNumberFormat="0" applyFont="0" applyAlignment="0" applyProtection="0"/>
    <xf numFmtId="0" fontId="36" fillId="0" borderId="8" applyNumberFormat="0" applyFill="0" applyAlignment="0" applyProtection="0"/>
    <xf numFmtId="0" fontId="37"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8" borderId="1" applyNumberFormat="0" applyAlignment="0" applyProtection="0"/>
  </cellStyleXfs>
  <cellXfs count="34">
    <xf numFmtId="0" fontId="0" fillId="0" borderId="0" xfId="0" applyFont="1" applyAlignment="1">
      <alignment/>
    </xf>
    <xf numFmtId="0" fontId="0" fillId="0" borderId="0" xfId="0" applyAlignment="1" applyProtection="1">
      <alignment/>
      <protection hidden="1"/>
    </xf>
    <xf numFmtId="0" fontId="42" fillId="0" borderId="10" xfId="0" applyFont="1" applyBorder="1" applyAlignment="1" applyProtection="1">
      <alignment horizontal="center" vertical="center"/>
      <protection hidden="1"/>
    </xf>
    <xf numFmtId="0" fontId="42" fillId="0" borderId="10" xfId="0" applyFont="1" applyBorder="1" applyAlignment="1" applyProtection="1">
      <alignment horizontal="center" vertical="center" wrapText="1"/>
      <protection hidden="1"/>
    </xf>
    <xf numFmtId="164" fontId="42" fillId="0" borderId="10" xfId="0" applyNumberFormat="1"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14" fontId="43" fillId="0" borderId="10" xfId="0" applyNumberFormat="1" applyFont="1" applyBorder="1" applyAlignment="1" applyProtection="1">
      <alignment horizontal="center" vertical="center"/>
      <protection hidden="1"/>
    </xf>
    <xf numFmtId="0" fontId="43" fillId="0" borderId="10" xfId="0" applyFont="1" applyBorder="1" applyAlignment="1" applyProtection="1">
      <alignment vertical="center" wrapText="1"/>
      <protection hidden="1"/>
    </xf>
    <xf numFmtId="164" fontId="43" fillId="0" borderId="10" xfId="0" applyNumberFormat="1" applyFont="1" applyBorder="1" applyAlignment="1" applyProtection="1">
      <alignment vertical="center"/>
      <protection hidden="1"/>
    </xf>
    <xf numFmtId="0" fontId="43" fillId="0" borderId="10" xfId="0" applyFont="1" applyBorder="1" applyAlignment="1" applyProtection="1">
      <alignment wrapText="1"/>
      <protection hidden="1"/>
    </xf>
    <xf numFmtId="164" fontId="42" fillId="0" borderId="10" xfId="0" applyNumberFormat="1" applyFont="1" applyBorder="1" applyAlignment="1" applyProtection="1">
      <alignment vertical="center"/>
      <protection hidden="1"/>
    </xf>
    <xf numFmtId="0" fontId="43" fillId="0" borderId="0" xfId="0" applyFont="1" applyAlignment="1" applyProtection="1">
      <alignment horizontal="center" vertical="center"/>
      <protection hidden="1"/>
    </xf>
    <xf numFmtId="0" fontId="43" fillId="0" borderId="0" xfId="0" applyFont="1" applyAlignment="1" applyProtection="1">
      <alignment vertical="center"/>
      <protection hidden="1"/>
    </xf>
    <xf numFmtId="164" fontId="43" fillId="0" borderId="0" xfId="0" applyNumberFormat="1" applyFont="1" applyAlignment="1" applyProtection="1">
      <alignment vertical="center"/>
      <protection hidden="1"/>
    </xf>
    <xf numFmtId="0" fontId="43" fillId="0" borderId="10" xfId="0" applyFont="1" applyBorder="1" applyAlignment="1" applyProtection="1">
      <alignment horizontal="center" vertical="center" wrapText="1"/>
      <protection hidden="1"/>
    </xf>
    <xf numFmtId="14" fontId="42" fillId="0" borderId="10" xfId="0" applyNumberFormat="1" applyFont="1" applyBorder="1" applyAlignment="1" applyProtection="1">
      <alignment horizontal="center" vertical="center"/>
      <protection hidden="1"/>
    </xf>
    <xf numFmtId="0" fontId="0" fillId="0" borderId="0" xfId="0" applyAlignment="1" applyProtection="1">
      <alignment horizontal="center" vertical="center" wrapText="1"/>
      <protection hidden="1"/>
    </xf>
    <xf numFmtId="164" fontId="0" fillId="0" borderId="0" xfId="0" applyNumberFormat="1" applyAlignment="1" applyProtection="1">
      <alignment/>
      <protection hidden="1"/>
    </xf>
    <xf numFmtId="0" fontId="43" fillId="0" borderId="10" xfId="0" applyFont="1" applyBorder="1" applyAlignment="1" applyProtection="1">
      <alignment vertical="center"/>
      <protection hidden="1"/>
    </xf>
    <xf numFmtId="0" fontId="44" fillId="0" borderId="10" xfId="0" applyFont="1" applyBorder="1" applyAlignment="1" applyProtection="1">
      <alignment wrapText="1"/>
      <protection hidden="1"/>
    </xf>
    <xf numFmtId="3" fontId="42" fillId="0" borderId="10" xfId="0" applyNumberFormat="1" applyFont="1" applyBorder="1" applyAlignment="1" applyProtection="1">
      <alignment horizontal="center"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horizontal="center" vertical="center"/>
      <protection hidden="1"/>
    </xf>
    <xf numFmtId="14" fontId="43" fillId="0" borderId="0" xfId="0" applyNumberFormat="1" applyFont="1" applyBorder="1" applyAlignment="1" applyProtection="1">
      <alignment horizontal="center" vertical="center"/>
      <protection hidden="1"/>
    </xf>
    <xf numFmtId="164" fontId="43" fillId="0" borderId="0" xfId="0" applyNumberFormat="1" applyFont="1" applyBorder="1" applyAlignment="1" applyProtection="1">
      <alignment vertical="center"/>
      <protection hidden="1"/>
    </xf>
    <xf numFmtId="0" fontId="43" fillId="0" borderId="0" xfId="0" applyFont="1" applyBorder="1" applyAlignment="1" applyProtection="1">
      <alignment wrapText="1"/>
      <protection hidden="1"/>
    </xf>
    <xf numFmtId="0" fontId="43" fillId="0" borderId="0" xfId="0" applyFont="1" applyBorder="1" applyAlignment="1" applyProtection="1">
      <alignment vertical="center"/>
      <protection hidden="1"/>
    </xf>
    <xf numFmtId="164" fontId="42" fillId="0" borderId="0" xfId="0" applyNumberFormat="1" applyFont="1" applyBorder="1" applyAlignment="1" applyProtection="1">
      <alignment vertical="center"/>
      <protection hidden="1"/>
    </xf>
    <xf numFmtId="0" fontId="42" fillId="0" borderId="11" xfId="0" applyFont="1" applyBorder="1" applyAlignment="1" applyProtection="1">
      <alignment horizontal="center" vertical="center"/>
      <protection hidden="1"/>
    </xf>
    <xf numFmtId="0" fontId="42" fillId="0" borderId="10" xfId="0" applyFont="1" applyBorder="1" applyAlignment="1" applyProtection="1">
      <alignment horizontal="center" vertical="center"/>
      <protection hidden="1"/>
    </xf>
    <xf numFmtId="0" fontId="42" fillId="0" borderId="10" xfId="0" applyFont="1" applyBorder="1" applyAlignment="1" applyProtection="1">
      <alignment horizontal="center" vertical="center"/>
      <protection hidden="1"/>
    </xf>
    <xf numFmtId="0" fontId="42" fillId="0" borderId="12" xfId="0" applyFont="1" applyBorder="1" applyAlignment="1" applyProtection="1">
      <alignment horizontal="center" vertical="center"/>
      <protection hidden="1"/>
    </xf>
    <xf numFmtId="0" fontId="42" fillId="0" borderId="11" xfId="0" applyFont="1" applyBorder="1" applyAlignment="1" applyProtection="1">
      <alignment horizontal="center" vertical="center"/>
      <protection hidden="1"/>
    </xf>
    <xf numFmtId="0" fontId="42" fillId="0" borderId="13" xfId="0" applyFont="1" applyBorder="1" applyAlignment="1" applyProtection="1">
      <alignment horizontal="center" vertical="center"/>
      <protection hidden="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9"/>
  <sheetViews>
    <sheetView tabSelected="1" zoomScalePageLayoutView="0" workbookViewId="0" topLeftCell="A1">
      <selection activeCell="G36" sqref="G36"/>
    </sheetView>
  </sheetViews>
  <sheetFormatPr defaultColWidth="8.8515625" defaultRowHeight="15"/>
  <cols>
    <col min="1" max="1" width="5.8515625" style="11" bestFit="1" customWidth="1"/>
    <col min="2" max="2" width="18.7109375" style="11" bestFit="1" customWidth="1"/>
    <col min="3" max="3" width="15.421875" style="11" bestFit="1" customWidth="1"/>
    <col min="4" max="4" width="83.00390625" style="12" customWidth="1"/>
    <col min="5" max="5" width="19.57421875" style="13" bestFit="1" customWidth="1"/>
    <col min="6" max="6" width="14.28125" style="1" bestFit="1" customWidth="1"/>
    <col min="7" max="9" width="11.57421875" style="1" bestFit="1" customWidth="1"/>
    <col min="10" max="16384" width="8.8515625" style="1" customWidth="1"/>
  </cols>
  <sheetData>
    <row r="1" spans="1:5" ht="18.75">
      <c r="A1" s="31" t="s">
        <v>83</v>
      </c>
      <c r="B1" s="32"/>
      <c r="C1" s="32"/>
      <c r="D1" s="32"/>
      <c r="E1" s="33"/>
    </row>
    <row r="2" spans="1:5" ht="93.75">
      <c r="A2" s="29" t="s">
        <v>0</v>
      </c>
      <c r="B2" s="29" t="s">
        <v>5</v>
      </c>
      <c r="C2" s="3" t="s">
        <v>14</v>
      </c>
      <c r="D2" s="29" t="s">
        <v>2</v>
      </c>
      <c r="E2" s="4" t="s">
        <v>1</v>
      </c>
    </row>
    <row r="3" spans="1:5" ht="56.25">
      <c r="A3" s="5">
        <v>1</v>
      </c>
      <c r="B3" s="5" t="s">
        <v>6</v>
      </c>
      <c r="C3" s="6">
        <v>42398</v>
      </c>
      <c r="D3" s="7" t="s">
        <v>19</v>
      </c>
      <c r="E3" s="8">
        <v>1583000</v>
      </c>
    </row>
    <row r="4" spans="1:9" ht="37.5">
      <c r="A4" s="5">
        <v>2</v>
      </c>
      <c r="B4" s="14" t="s">
        <v>31</v>
      </c>
      <c r="C4" s="6">
        <v>42415</v>
      </c>
      <c r="D4" s="9" t="s">
        <v>30</v>
      </c>
      <c r="E4" s="8">
        <v>71429</v>
      </c>
      <c r="F4" s="16"/>
      <c r="H4" s="17"/>
      <c r="I4" s="17"/>
    </row>
    <row r="5" spans="1:6" ht="37.5">
      <c r="A5" s="5">
        <v>3</v>
      </c>
      <c r="B5" s="5" t="s">
        <v>10</v>
      </c>
      <c r="C5" s="15">
        <v>42440</v>
      </c>
      <c r="D5" s="7" t="s">
        <v>3</v>
      </c>
      <c r="E5" s="8">
        <v>71340</v>
      </c>
      <c r="F5" s="17"/>
    </row>
    <row r="6" spans="1:5" ht="93.75">
      <c r="A6" s="5">
        <v>4</v>
      </c>
      <c r="B6" s="5" t="s">
        <v>13</v>
      </c>
      <c r="C6" s="6">
        <v>42451</v>
      </c>
      <c r="D6" s="7" t="s">
        <v>4</v>
      </c>
      <c r="E6" s="8">
        <v>3250668</v>
      </c>
    </row>
    <row r="7" spans="1:5" ht="37.5">
      <c r="A7" s="5">
        <v>5</v>
      </c>
      <c r="B7" s="5" t="s">
        <v>33</v>
      </c>
      <c r="C7" s="6">
        <v>42459</v>
      </c>
      <c r="D7" s="9" t="s">
        <v>32</v>
      </c>
      <c r="E7" s="8">
        <v>136524</v>
      </c>
    </row>
    <row r="8" spans="1:5" ht="150">
      <c r="A8" s="5">
        <v>6</v>
      </c>
      <c r="B8" s="5" t="s">
        <v>9</v>
      </c>
      <c r="C8" s="6">
        <v>42481</v>
      </c>
      <c r="D8" s="7" t="s">
        <v>8</v>
      </c>
      <c r="E8" s="8">
        <v>302580</v>
      </c>
    </row>
    <row r="9" spans="1:5" ht="37.5">
      <c r="A9" s="5">
        <v>7</v>
      </c>
      <c r="B9" s="5" t="s">
        <v>11</v>
      </c>
      <c r="C9" s="6">
        <v>42507</v>
      </c>
      <c r="D9" s="7" t="s">
        <v>7</v>
      </c>
      <c r="E9" s="8">
        <v>70000.01</v>
      </c>
    </row>
    <row r="10" spans="1:5" ht="37.5">
      <c r="A10" s="5">
        <v>8</v>
      </c>
      <c r="B10" s="5" t="s">
        <v>35</v>
      </c>
      <c r="C10" s="6">
        <v>42513</v>
      </c>
      <c r="D10" s="9" t="s">
        <v>34</v>
      </c>
      <c r="E10" s="8">
        <v>66420</v>
      </c>
    </row>
    <row r="11" spans="1:5" ht="75">
      <c r="A11" s="5">
        <v>9</v>
      </c>
      <c r="B11" s="5" t="s">
        <v>37</v>
      </c>
      <c r="C11" s="6">
        <v>42543</v>
      </c>
      <c r="D11" s="7" t="s">
        <v>36</v>
      </c>
      <c r="E11" s="8">
        <v>195000</v>
      </c>
    </row>
    <row r="12" spans="1:8" ht="153" customHeight="1">
      <c r="A12" s="5">
        <v>10</v>
      </c>
      <c r="B12" s="29" t="s">
        <v>39</v>
      </c>
      <c r="C12" s="6">
        <v>42585</v>
      </c>
      <c r="D12" s="7" t="s">
        <v>38</v>
      </c>
      <c r="E12" s="8">
        <v>607600</v>
      </c>
      <c r="G12" s="17"/>
      <c r="H12" s="17"/>
    </row>
    <row r="13" spans="1:5" ht="56.25">
      <c r="A13" s="5">
        <v>11</v>
      </c>
      <c r="B13" s="5" t="s">
        <v>41</v>
      </c>
      <c r="C13" s="6">
        <v>42688</v>
      </c>
      <c r="D13" s="7" t="s">
        <v>40</v>
      </c>
      <c r="E13" s="8">
        <v>35000</v>
      </c>
    </row>
    <row r="14" spans="1:5" ht="150">
      <c r="A14" s="5">
        <v>12</v>
      </c>
      <c r="B14" s="5" t="s">
        <v>12</v>
      </c>
      <c r="C14" s="15">
        <v>42719</v>
      </c>
      <c r="D14" s="7" t="s">
        <v>86</v>
      </c>
      <c r="E14" s="8">
        <v>12400</v>
      </c>
    </row>
    <row r="15" spans="1:5" ht="18.75">
      <c r="A15" s="31" t="s">
        <v>66</v>
      </c>
      <c r="B15" s="32"/>
      <c r="C15" s="32"/>
      <c r="D15" s="33"/>
      <c r="E15" s="10">
        <f>SUM(E3:E14)</f>
        <v>6401961.01</v>
      </c>
    </row>
    <row r="16" ht="18.75"/>
    <row r="17" spans="1:5" ht="18.75">
      <c r="A17" s="31" t="s">
        <v>84</v>
      </c>
      <c r="B17" s="32"/>
      <c r="C17" s="32"/>
      <c r="D17" s="32"/>
      <c r="E17" s="33"/>
    </row>
    <row r="18" spans="1:5" ht="93.75">
      <c r="A18" s="29" t="s">
        <v>0</v>
      </c>
      <c r="B18" s="29" t="s">
        <v>5</v>
      </c>
      <c r="C18" s="3" t="s">
        <v>14</v>
      </c>
      <c r="D18" s="29" t="s">
        <v>2</v>
      </c>
      <c r="E18" s="4" t="s">
        <v>1</v>
      </c>
    </row>
    <row r="19" spans="1:5" ht="18" customHeight="1" hidden="1">
      <c r="A19" s="5"/>
      <c r="B19" s="5"/>
      <c r="C19" s="5"/>
      <c r="D19" s="18"/>
      <c r="E19" s="8"/>
    </row>
    <row r="20" spans="1:5" ht="37.5">
      <c r="A20" s="5">
        <v>1</v>
      </c>
      <c r="B20" s="5" t="s">
        <v>55</v>
      </c>
      <c r="C20" s="6">
        <v>42814</v>
      </c>
      <c r="D20" s="7" t="s">
        <v>54</v>
      </c>
      <c r="E20" s="8">
        <v>285100</v>
      </c>
    </row>
    <row r="21" spans="1:5" ht="56.25">
      <c r="A21" s="5">
        <v>2</v>
      </c>
      <c r="B21" s="5" t="s">
        <v>57</v>
      </c>
      <c r="C21" s="6">
        <v>42851</v>
      </c>
      <c r="D21" s="7" t="s">
        <v>56</v>
      </c>
      <c r="E21" s="8">
        <v>190000</v>
      </c>
    </row>
    <row r="22" spans="1:5" ht="37.5">
      <c r="A22" s="5">
        <v>3</v>
      </c>
      <c r="B22" s="5" t="s">
        <v>59</v>
      </c>
      <c r="C22" s="6">
        <v>42851</v>
      </c>
      <c r="D22" s="7" t="s">
        <v>58</v>
      </c>
      <c r="E22" s="8">
        <v>100000</v>
      </c>
    </row>
    <row r="23" spans="1:5" ht="18.75">
      <c r="A23" s="5">
        <v>4</v>
      </c>
      <c r="B23" s="5" t="s">
        <v>61</v>
      </c>
      <c r="C23" s="6">
        <v>42851</v>
      </c>
      <c r="D23" s="18" t="s">
        <v>60</v>
      </c>
      <c r="E23" s="8">
        <v>103000</v>
      </c>
    </row>
    <row r="24" spans="1:5" ht="56.25">
      <c r="A24" s="5">
        <v>5</v>
      </c>
      <c r="B24" s="5" t="s">
        <v>63</v>
      </c>
      <c r="C24" s="6">
        <v>42851</v>
      </c>
      <c r="D24" s="7" t="s">
        <v>62</v>
      </c>
      <c r="E24" s="8">
        <v>30000</v>
      </c>
    </row>
    <row r="25" spans="1:5" ht="18.75">
      <c r="A25" s="5">
        <v>6</v>
      </c>
      <c r="B25" s="5" t="s">
        <v>47</v>
      </c>
      <c r="C25" s="6">
        <v>42870</v>
      </c>
      <c r="D25" s="18" t="s">
        <v>46</v>
      </c>
      <c r="E25" s="8">
        <v>239320</v>
      </c>
    </row>
    <row r="26" spans="1:7" ht="37.5" customHeight="1">
      <c r="A26" s="5">
        <v>7</v>
      </c>
      <c r="B26" s="5" t="s">
        <v>49</v>
      </c>
      <c r="C26" s="6">
        <v>42870</v>
      </c>
      <c r="D26" s="7" t="s">
        <v>48</v>
      </c>
      <c r="E26" s="8">
        <v>198400</v>
      </c>
      <c r="F26" s="17"/>
      <c r="G26" s="17"/>
    </row>
    <row r="27" spans="1:7" ht="37.5">
      <c r="A27" s="5">
        <v>8</v>
      </c>
      <c r="B27" s="5" t="s">
        <v>51</v>
      </c>
      <c r="C27" s="6">
        <v>42870</v>
      </c>
      <c r="D27" s="7" t="s">
        <v>50</v>
      </c>
      <c r="E27" s="8">
        <v>60375</v>
      </c>
      <c r="F27" s="17"/>
      <c r="G27" s="17"/>
    </row>
    <row r="28" spans="1:5" ht="131.25">
      <c r="A28" s="5">
        <v>9</v>
      </c>
      <c r="B28" s="5" t="s">
        <v>65</v>
      </c>
      <c r="C28" s="6">
        <v>42885</v>
      </c>
      <c r="D28" s="7" t="s">
        <v>64</v>
      </c>
      <c r="E28" s="8">
        <v>4620000</v>
      </c>
    </row>
    <row r="29" spans="1:5" ht="37.5">
      <c r="A29" s="5">
        <v>10</v>
      </c>
      <c r="B29" s="5" t="s">
        <v>53</v>
      </c>
      <c r="C29" s="6">
        <v>42993</v>
      </c>
      <c r="D29" s="7" t="s">
        <v>52</v>
      </c>
      <c r="E29" s="8">
        <v>64866</v>
      </c>
    </row>
    <row r="30" spans="1:5" ht="37.5">
      <c r="A30" s="5">
        <v>11</v>
      </c>
      <c r="B30" s="5" t="s">
        <v>43</v>
      </c>
      <c r="C30" s="6">
        <v>43010</v>
      </c>
      <c r="D30" s="7" t="s">
        <v>42</v>
      </c>
      <c r="E30" s="8">
        <v>60480</v>
      </c>
    </row>
    <row r="31" spans="1:5" ht="37.5">
      <c r="A31" s="5">
        <v>12</v>
      </c>
      <c r="B31" s="5" t="s">
        <v>45</v>
      </c>
      <c r="C31" s="6">
        <v>43010</v>
      </c>
      <c r="D31" s="7" t="s">
        <v>44</v>
      </c>
      <c r="E31" s="8">
        <v>15000</v>
      </c>
    </row>
    <row r="32" spans="1:5" ht="18.75">
      <c r="A32" s="31" t="s">
        <v>67</v>
      </c>
      <c r="B32" s="32"/>
      <c r="C32" s="32"/>
      <c r="D32" s="33"/>
      <c r="E32" s="10">
        <f>SUM(E20:E31)</f>
        <v>5966541</v>
      </c>
    </row>
    <row r="33" spans="1:5" ht="15">
      <c r="A33" s="1"/>
      <c r="B33" s="1"/>
      <c r="C33" s="1"/>
      <c r="D33" s="1"/>
      <c r="E33" s="1"/>
    </row>
    <row r="34" spans="1:5" ht="24" customHeight="1">
      <c r="A34" s="1"/>
      <c r="B34" s="1"/>
      <c r="C34" s="1"/>
      <c r="D34" s="1"/>
      <c r="E34" s="1"/>
    </row>
    <row r="35" spans="1:5" ht="18.75">
      <c r="A35" s="30" t="s">
        <v>85</v>
      </c>
      <c r="B35" s="30"/>
      <c r="C35" s="30"/>
      <c r="D35" s="30"/>
      <c r="E35" s="30"/>
    </row>
    <row r="36" spans="1:5" ht="93.75">
      <c r="A36" s="2" t="s">
        <v>0</v>
      </c>
      <c r="B36" s="2" t="s">
        <v>5</v>
      </c>
      <c r="C36" s="3" t="s">
        <v>14</v>
      </c>
      <c r="D36" s="2" t="s">
        <v>2</v>
      </c>
      <c r="E36" s="4" t="s">
        <v>1</v>
      </c>
    </row>
    <row r="37" spans="1:5" ht="18.75">
      <c r="A37" s="5"/>
      <c r="B37" s="5"/>
      <c r="C37" s="5"/>
      <c r="D37" s="18"/>
      <c r="E37" s="8"/>
    </row>
    <row r="38" spans="1:5" ht="37.5">
      <c r="A38" s="5">
        <v>1</v>
      </c>
      <c r="B38" s="5" t="s">
        <v>29</v>
      </c>
      <c r="C38" s="6">
        <v>43290</v>
      </c>
      <c r="D38" s="7" t="s">
        <v>28</v>
      </c>
      <c r="E38" s="8">
        <v>82400</v>
      </c>
    </row>
    <row r="39" spans="1:5" ht="35.25" customHeight="1">
      <c r="A39" s="5">
        <v>2</v>
      </c>
      <c r="B39" s="5" t="s">
        <v>79</v>
      </c>
      <c r="C39" s="6">
        <v>43159</v>
      </c>
      <c r="D39" s="7" t="s">
        <v>78</v>
      </c>
      <c r="E39" s="8">
        <v>553500</v>
      </c>
    </row>
    <row r="40" spans="1:5" ht="37.5">
      <c r="A40" s="5">
        <v>3</v>
      </c>
      <c r="B40" s="5" t="s">
        <v>73</v>
      </c>
      <c r="C40" s="6">
        <v>43178</v>
      </c>
      <c r="D40" s="7" t="s">
        <v>72</v>
      </c>
      <c r="E40" s="8">
        <v>3960684</v>
      </c>
    </row>
    <row r="41" spans="1:5" ht="37.5">
      <c r="A41" s="5">
        <v>4</v>
      </c>
      <c r="B41" s="5" t="s">
        <v>71</v>
      </c>
      <c r="C41" s="6">
        <v>43238</v>
      </c>
      <c r="D41" s="7" t="s">
        <v>70</v>
      </c>
      <c r="E41" s="8">
        <v>31124</v>
      </c>
    </row>
    <row r="42" spans="1:5" ht="75">
      <c r="A42" s="5">
        <v>5</v>
      </c>
      <c r="B42" s="5" t="s">
        <v>75</v>
      </c>
      <c r="C42" s="6">
        <v>43243</v>
      </c>
      <c r="D42" s="7" t="s">
        <v>74</v>
      </c>
      <c r="E42" s="8">
        <v>510400</v>
      </c>
    </row>
    <row r="43" spans="1:5" ht="37.5">
      <c r="A43" s="5">
        <v>6</v>
      </c>
      <c r="B43" s="5" t="s">
        <v>69</v>
      </c>
      <c r="C43" s="6">
        <v>43269</v>
      </c>
      <c r="D43" s="7" t="s">
        <v>68</v>
      </c>
      <c r="E43" s="8">
        <v>31124</v>
      </c>
    </row>
    <row r="44" spans="1:5" ht="131.25">
      <c r="A44" s="5">
        <v>7</v>
      </c>
      <c r="B44" s="5" t="s">
        <v>77</v>
      </c>
      <c r="C44" s="6">
        <v>43308</v>
      </c>
      <c r="D44" s="7" t="s">
        <v>76</v>
      </c>
      <c r="E44" s="8">
        <v>612540</v>
      </c>
    </row>
    <row r="45" spans="1:5" ht="75">
      <c r="A45" s="5">
        <v>8</v>
      </c>
      <c r="B45" s="5" t="s">
        <v>25</v>
      </c>
      <c r="C45" s="6">
        <v>43320</v>
      </c>
      <c r="D45" s="7" t="s">
        <v>24</v>
      </c>
      <c r="E45" s="8">
        <v>76000</v>
      </c>
    </row>
    <row r="46" spans="1:5" ht="112.5">
      <c r="A46" s="5">
        <v>9</v>
      </c>
      <c r="B46" s="5" t="s">
        <v>27</v>
      </c>
      <c r="C46" s="6">
        <v>43320</v>
      </c>
      <c r="D46" s="19" t="s">
        <v>26</v>
      </c>
      <c r="E46" s="8">
        <v>353400</v>
      </c>
    </row>
    <row r="47" spans="1:5" ht="56.25">
      <c r="A47" s="5">
        <v>10</v>
      </c>
      <c r="B47" s="5" t="s">
        <v>16</v>
      </c>
      <c r="C47" s="6">
        <v>43374</v>
      </c>
      <c r="D47" s="7" t="s">
        <v>15</v>
      </c>
      <c r="E47" s="8">
        <v>151800</v>
      </c>
    </row>
    <row r="48" spans="1:5" ht="75">
      <c r="A48" s="5">
        <v>11</v>
      </c>
      <c r="B48" s="5" t="s">
        <v>17</v>
      </c>
      <c r="C48" s="6">
        <v>43374</v>
      </c>
      <c r="D48" s="7" t="s">
        <v>20</v>
      </c>
      <c r="E48" s="8">
        <v>195000</v>
      </c>
    </row>
    <row r="49" spans="1:5" ht="56.25">
      <c r="A49" s="5">
        <v>12</v>
      </c>
      <c r="B49" s="5" t="s">
        <v>21</v>
      </c>
      <c r="C49" s="6">
        <v>43374</v>
      </c>
      <c r="D49" s="7" t="s">
        <v>18</v>
      </c>
      <c r="E49" s="8">
        <v>1010000</v>
      </c>
    </row>
    <row r="50" spans="1:5" ht="93.75">
      <c r="A50" s="5">
        <v>13</v>
      </c>
      <c r="B50" s="14" t="s">
        <v>23</v>
      </c>
      <c r="C50" s="6">
        <v>43374</v>
      </c>
      <c r="D50" s="7" t="s">
        <v>22</v>
      </c>
      <c r="E50" s="8">
        <v>30096</v>
      </c>
    </row>
    <row r="51" spans="1:5" ht="56.25">
      <c r="A51" s="5">
        <v>14</v>
      </c>
      <c r="B51" s="5" t="s">
        <v>81</v>
      </c>
      <c r="C51" s="6">
        <v>43402</v>
      </c>
      <c r="D51" s="7" t="s">
        <v>80</v>
      </c>
      <c r="E51" s="8">
        <v>1535000</v>
      </c>
    </row>
    <row r="52" spans="1:5" ht="18.75">
      <c r="A52" s="1"/>
      <c r="B52" s="28"/>
      <c r="C52" s="28"/>
      <c r="D52" s="29" t="s">
        <v>82</v>
      </c>
      <c r="E52" s="10">
        <f>SUM(E38:E51)</f>
        <v>9133068</v>
      </c>
    </row>
    <row r="53" spans="1:5" ht="18.75">
      <c r="A53" s="1"/>
      <c r="B53" s="28"/>
      <c r="C53" s="28"/>
      <c r="D53" s="29" t="s">
        <v>87</v>
      </c>
      <c r="E53" s="20">
        <v>38</v>
      </c>
    </row>
    <row r="54" spans="1:5" ht="18.75">
      <c r="A54" s="1"/>
      <c r="B54" s="28"/>
      <c r="C54" s="28"/>
      <c r="D54" s="29" t="s">
        <v>88</v>
      </c>
      <c r="E54" s="10">
        <f>E52+E32+E15</f>
        <v>21501570.009999998</v>
      </c>
    </row>
    <row r="55" spans="1:5" ht="18.75">
      <c r="A55" s="22"/>
      <c r="B55" s="22"/>
      <c r="C55" s="23"/>
      <c r="D55" s="25"/>
      <c r="E55" s="24"/>
    </row>
    <row r="56" spans="1:5" ht="18.75">
      <c r="A56" s="22"/>
      <c r="B56" s="22"/>
      <c r="C56" s="22"/>
      <c r="D56" s="26"/>
      <c r="E56" s="24"/>
    </row>
    <row r="57" spans="1:5" ht="18.75">
      <c r="A57" s="21"/>
      <c r="B57" s="21"/>
      <c r="C57" s="21"/>
      <c r="D57" s="21"/>
      <c r="E57" s="27"/>
    </row>
    <row r="58" spans="1:5" ht="18.75">
      <c r="A58" s="22"/>
      <c r="B58" s="22"/>
      <c r="C58" s="22"/>
      <c r="D58" s="26"/>
      <c r="E58" s="24"/>
    </row>
    <row r="59" spans="1:5" ht="18.75">
      <c r="A59" s="22"/>
      <c r="B59" s="22"/>
      <c r="C59" s="22"/>
      <c r="D59" s="26"/>
      <c r="E59" s="24"/>
    </row>
  </sheetData>
  <sheetProtection selectLockedCells="1"/>
  <mergeCells count="5">
    <mergeCell ref="A35:E35"/>
    <mergeCell ref="A15:D15"/>
    <mergeCell ref="A32:D32"/>
    <mergeCell ref="A17:E17"/>
    <mergeCell ref="A1:E1"/>
  </mergeCells>
  <printOptions/>
  <pageMargins left="0.11811023622047245" right="0.11811023622047245" top="0.15748031496062992" bottom="0.15748031496062992"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2019-03-19T07:02:54Z</cp:lastPrinted>
  <dcterms:created xsi:type="dcterms:W3CDTF">2019-01-21T13:00:05Z</dcterms:created>
  <dcterms:modified xsi:type="dcterms:W3CDTF">2019-03-19T07:37:41Z</dcterms:modified>
  <cp:category/>
  <cp:version/>
  <cp:contentType/>
  <cp:contentStatus/>
</cp:coreProperties>
</file>